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3" i="1" l="1"/>
  <c r="B10" i="1"/>
  <c r="B5" i="1" l="1"/>
</calcChain>
</file>

<file path=xl/comments1.xml><?xml version="1.0" encoding="utf-8"?>
<comments xmlns="http://schemas.openxmlformats.org/spreadsheetml/2006/main">
  <authors>
    <author>Autor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ejecutar en el ejercicio</t>
        </r>
      </text>
    </comment>
    <comment ref="A17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Ana Alonso. Grupo A
Emma Lythgoe. Grupo A (tiempo parcial. 50 %)
Germán Romeo. Grupo A
Juan Ignacio Gallego. Grupo B
Luis Tejero. Grupo C
Mª Jesús García Lobera. Grupo A
María Savirón. Grupo A
Marta Giménez. Grupo C (cofinanciado por Cátedra SAMCA un 72%)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Ángel Jimeno. Grupo C.
Cofinanciado 50 % por ISQCH.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Beatriz Latre. Grupo A (G1). Cofinanciado 50 % por ISQCH.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<sst xmlns="http://schemas.openxmlformats.org/spreadsheetml/2006/main" count="40" uniqueCount="39">
  <si>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Personal </t>
  </si>
  <si>
    <t>Mantenimiento equipos comunes</t>
  </si>
  <si>
    <t>Cofinanciación proyectos FECYT</t>
  </si>
  <si>
    <t>Cofinanciación eventos divulgación</t>
  </si>
  <si>
    <t>Teléfono</t>
  </si>
  <si>
    <t>Cofinanciación programa MOST-CSIC Phd Internship 2022</t>
  </si>
  <si>
    <t>Dietas y viajes</t>
  </si>
  <si>
    <t>Fungible</t>
  </si>
  <si>
    <t>Cofinanciación cursos y eventos (previsión para 4)</t>
  </si>
  <si>
    <t>Publicidad y propaganda (merchandising y prensa)</t>
  </si>
  <si>
    <t>Política apoyo publicaciones alto impacto (financiar 50 %)</t>
  </si>
  <si>
    <t>Política apoyo reforma espacios y mobiliario (no concedidos PAI)</t>
  </si>
  <si>
    <t>Inventariable informático personal admón y técnico</t>
  </si>
  <si>
    <t>Cuenta 144.00 (contrato programa Gobierno de Aragón)</t>
  </si>
  <si>
    <t>Ayudas PEX (previsión para 6)</t>
  </si>
  <si>
    <t>Alquileres laboratorios CEMINEM 15/10/2021 a 14/10/2022 (6 laboratorios)</t>
  </si>
  <si>
    <t>Fungible laboratorio uso común UNIZAR</t>
  </si>
  <si>
    <t>Remanente en cuenta 144.UZ</t>
  </si>
  <si>
    <t>Cartelería instituto</t>
  </si>
  <si>
    <t>Estudios y trabajos técnicos (apoyo preparación Severo Ochoa y Plan estratégico. Web. Maquetaciones manuales y memoria. Otros servicios no previstos (instalaciones teléfono, etc.)</t>
  </si>
  <si>
    <t>PRESUPUESTO DE INGRESOS Y GASTOS EN CUENTAS DEL INSTITUTO. ANUALIDAD 2022</t>
  </si>
  <si>
    <t>Importe (€)</t>
  </si>
  <si>
    <t>A. CUENTAS EN UNIZAR</t>
  </si>
  <si>
    <t>A.1. PREVISIÓN DE INGRESOS</t>
  </si>
  <si>
    <t>A.2. PREVISIÓN DE GASTOS</t>
  </si>
  <si>
    <t>B. CUENTAS EN CSIC</t>
  </si>
  <si>
    <t>B.1. PREVISIÓN DE INGRESOS</t>
  </si>
  <si>
    <t>B.2. PREVISIÓN DE GASTOS</t>
  </si>
  <si>
    <t>Remanente en 003FUN (INMA)</t>
  </si>
  <si>
    <t>Reparto de costes indirectos de 2020 y 2021 recibidos</t>
  </si>
  <si>
    <t>Cofinanciación predoctorales (DGA, FPI, FPU)</t>
  </si>
  <si>
    <t>Política apoyo reparaciones equipos comunes</t>
  </si>
  <si>
    <t>Previsión ingreso costes indirectos proyectos</t>
  </si>
  <si>
    <t>Previsión ingreso costes indirectos contratos con empresa</t>
  </si>
  <si>
    <t>Reintegros</t>
  </si>
  <si>
    <t>Cofinanciación contrato técnico RMN (compartido ISQCH)</t>
  </si>
  <si>
    <t>Cofinanciación proyectos AEPP CSIC 2022</t>
  </si>
  <si>
    <t>Cofinanciación PAI 2022</t>
  </si>
  <si>
    <t>Cofinanciación renovación contrato G1 divulgación y calidad (1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</si>
</sst>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3" fontId="3" fillId="3" borderId="6" xfId="0" applyNumberFormat="1" applyFont="1" applyFill="1" applyBorder="1" applyAlignment="1">
      <alignment vertical="center"/>
    </xf>
    <xf numFmtId="43" fontId="0" fillId="0" borderId="6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3" fontId="3" fillId="3" borderId="12" xfId="1" applyFont="1" applyFill="1" applyBorder="1" applyAlignment="1">
      <alignment vertical="center"/>
    </xf>
    <xf numFmtId="43" fontId="0" fillId="0" borderId="4" xfId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3" fontId="4" fillId="0" borderId="6" xfId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9"/>
  <sheetViews>
    <sheetView tabSelected="1" zoomScale="85" zoomScaleNormal="85" workbookViewId="0">
      <selection activeCell="F11" sqref="F11"/>
    </sheetView>
  </sheetViews>
  <sheetFormatPr baseColWidth="10" defaultColWidth="9.140625" defaultRowHeight="15" x14ac:dyDescent="0.25"/>
  <cols>
    <col min="1" max="1" width="66.85546875" style="1" customWidth="1"/>
    <col min="2" max="2" width="13.140625" style="1" bestFit="1" customWidth="1"/>
    <col min="3" max="3" width="9.140625" style="1"/>
    <col min="4" max="4" width="13" style="1" bestFit="1" customWidth="1"/>
    <col min="5" max="16384" width="9.140625" style="1"/>
  </cols>
  <sheetData>
    <row r="1" spans="1:2" x14ac:dyDescent="0.25">
      <c r="A1" s="29" t="s">
        <v>20</v>
      </c>
      <c r="B1" s="29"/>
    </row>
    <row r="2" spans="1:2" ht="15.75" thickBot="1" x14ac:dyDescent="0.3"/>
    <row r="3" spans="1:2" x14ac:dyDescent="0.25">
      <c r="A3" s="32" t="s">
        <v>22</v>
      </c>
      <c r="B3" s="33"/>
    </row>
    <row r="4" spans="1:2" x14ac:dyDescent="0.25">
      <c r="A4" s="6"/>
      <c r="B4" s="7" t="s">
        <v>21</v>
      </c>
    </row>
    <row r="5" spans="1:2" x14ac:dyDescent="0.25">
      <c r="A5" s="8" t="s">
        <v>23</v>
      </c>
      <c r="B5" s="9">
        <f>SUM(B6:B7)</f>
        <v>647601.05000000005</v>
      </c>
    </row>
    <row r="6" spans="1:2" x14ac:dyDescent="0.25">
      <c r="A6" s="10" t="s">
        <v>13</v>
      </c>
      <c r="B6" s="11">
        <v>409111</v>
      </c>
    </row>
    <row r="7" spans="1:2" x14ac:dyDescent="0.25">
      <c r="A7" s="10" t="s">
        <v>17</v>
      </c>
      <c r="B7" s="11">
        <v>238490.05</v>
      </c>
    </row>
    <row r="8" spans="1:2" x14ac:dyDescent="0.25">
      <c r="A8" s="12"/>
      <c r="B8" s="13"/>
    </row>
    <row r="9" spans="1:2" x14ac:dyDescent="0.25">
      <c r="A9" s="6"/>
      <c r="B9" s="14"/>
    </row>
    <row r="10" spans="1:2" x14ac:dyDescent="0.25">
      <c r="A10" s="8" t="s">
        <v>24</v>
      </c>
      <c r="B10" s="15">
        <f>SUM(B11:B18)</f>
        <v>459818.16000000003</v>
      </c>
    </row>
    <row r="11" spans="1:2" x14ac:dyDescent="0.25">
      <c r="A11" s="10" t="s">
        <v>15</v>
      </c>
      <c r="B11" s="16">
        <v>5807.52</v>
      </c>
    </row>
    <row r="12" spans="1:2" x14ac:dyDescent="0.25">
      <c r="A12" s="17" t="s">
        <v>14</v>
      </c>
      <c r="B12" s="11">
        <v>14400</v>
      </c>
    </row>
    <row r="13" spans="1:2" x14ac:dyDescent="0.25">
      <c r="A13" s="17" t="s">
        <v>18</v>
      </c>
      <c r="B13" s="11">
        <v>1700</v>
      </c>
    </row>
    <row r="14" spans="1:2" x14ac:dyDescent="0.25">
      <c r="A14" s="17" t="s">
        <v>3</v>
      </c>
      <c r="B14" s="11">
        <v>1000</v>
      </c>
    </row>
    <row r="15" spans="1:2" x14ac:dyDescent="0.25">
      <c r="A15" s="17" t="s">
        <v>16</v>
      </c>
      <c r="B15" s="11">
        <v>10000</v>
      </c>
    </row>
    <row r="16" spans="1:2" x14ac:dyDescent="0.25">
      <c r="A16" s="10" t="s">
        <v>1</v>
      </c>
      <c r="B16" s="11">
        <v>3600</v>
      </c>
    </row>
    <row r="17" spans="1:4" x14ac:dyDescent="0.25">
      <c r="A17" s="10" t="s">
        <v>0</v>
      </c>
      <c r="B17" s="11">
        <v>421910.64</v>
      </c>
    </row>
    <row r="18" spans="1:4" ht="15.75" thickBot="1" x14ac:dyDescent="0.3">
      <c r="A18" s="18" t="s">
        <v>4</v>
      </c>
      <c r="B18" s="19">
        <v>1400</v>
      </c>
    </row>
    <row r="19" spans="1:4" x14ac:dyDescent="0.25">
      <c r="A19" s="2"/>
      <c r="B19" s="3"/>
    </row>
    <row r="20" spans="1:4" ht="15.75" thickBot="1" x14ac:dyDescent="0.3"/>
    <row r="21" spans="1:4" x14ac:dyDescent="0.25">
      <c r="A21" s="30" t="s">
        <v>25</v>
      </c>
      <c r="B21" s="31"/>
    </row>
    <row r="22" spans="1:4" x14ac:dyDescent="0.25">
      <c r="A22" s="20"/>
      <c r="B22" s="21"/>
    </row>
    <row r="23" spans="1:4" x14ac:dyDescent="0.25">
      <c r="A23" s="22" t="s">
        <v>26</v>
      </c>
      <c r="B23" s="23">
        <f>SUM(B24:B26)</f>
        <v>1281378.7920765127</v>
      </c>
    </row>
    <row r="24" spans="1:4" x14ac:dyDescent="0.25">
      <c r="A24" s="10" t="s">
        <v>28</v>
      </c>
      <c r="B24" s="11">
        <v>919178.61</v>
      </c>
    </row>
    <row r="25" spans="1:4" x14ac:dyDescent="0.25">
      <c r="A25" s="10" t="s">
        <v>32</v>
      </c>
      <c r="B25" s="11">
        <v>307789.72973451263</v>
      </c>
    </row>
    <row r="26" spans="1:4" x14ac:dyDescent="0.25">
      <c r="A26" s="10" t="s">
        <v>33</v>
      </c>
      <c r="B26" s="11">
        <v>54410.452341999997</v>
      </c>
    </row>
    <row r="27" spans="1:4" x14ac:dyDescent="0.25">
      <c r="A27" s="6"/>
      <c r="B27" s="14"/>
    </row>
    <row r="28" spans="1:4" x14ac:dyDescent="0.25">
      <c r="A28" s="12"/>
      <c r="B28" s="24"/>
      <c r="D28" s="4"/>
    </row>
    <row r="29" spans="1:4" x14ac:dyDescent="0.25">
      <c r="A29" s="8" t="s">
        <v>27</v>
      </c>
      <c r="B29" s="9">
        <f>SUM(B30:B48)</f>
        <v>475043.0575</v>
      </c>
    </row>
    <row r="30" spans="1:4" x14ac:dyDescent="0.25">
      <c r="A30" s="17" t="s">
        <v>2</v>
      </c>
      <c r="B30" s="11">
        <v>13000</v>
      </c>
    </row>
    <row r="31" spans="1:4" x14ac:dyDescent="0.25">
      <c r="A31" s="10" t="s">
        <v>35</v>
      </c>
      <c r="B31" s="11">
        <v>18000</v>
      </c>
    </row>
    <row r="32" spans="1:4" x14ac:dyDescent="0.25">
      <c r="A32" s="10" t="s">
        <v>8</v>
      </c>
      <c r="B32" s="11">
        <v>6000</v>
      </c>
    </row>
    <row r="33" spans="1:2" x14ac:dyDescent="0.25">
      <c r="A33" s="10" t="s">
        <v>37</v>
      </c>
      <c r="B33" s="11">
        <v>20000</v>
      </c>
    </row>
    <row r="34" spans="1:2" x14ac:dyDescent="0.25">
      <c r="A34" s="10" t="s">
        <v>30</v>
      </c>
      <c r="B34" s="11">
        <v>10000</v>
      </c>
    </row>
    <row r="35" spans="1:2" x14ac:dyDescent="0.25">
      <c r="A35" s="10" t="s">
        <v>5</v>
      </c>
      <c r="B35" s="11">
        <v>5000</v>
      </c>
    </row>
    <row r="36" spans="1:2" x14ac:dyDescent="0.25">
      <c r="A36" s="10" t="s">
        <v>36</v>
      </c>
      <c r="B36" s="11">
        <v>15000</v>
      </c>
    </row>
    <row r="37" spans="1:2" x14ac:dyDescent="0.25">
      <c r="A37" s="10" t="s">
        <v>38</v>
      </c>
      <c r="B37" s="11">
        <v>22000</v>
      </c>
    </row>
    <row r="38" spans="1:2" x14ac:dyDescent="0.25">
      <c r="A38" s="10" t="s">
        <v>6</v>
      </c>
      <c r="B38" s="11">
        <v>1500</v>
      </c>
    </row>
    <row r="39" spans="1:2" ht="46.5" customHeight="1" x14ac:dyDescent="0.25">
      <c r="A39" s="25" t="s">
        <v>19</v>
      </c>
      <c r="B39" s="11">
        <v>25000</v>
      </c>
    </row>
    <row r="40" spans="1:2" x14ac:dyDescent="0.25">
      <c r="A40" s="10" t="s">
        <v>7</v>
      </c>
      <c r="B40" s="11">
        <v>3000</v>
      </c>
    </row>
    <row r="41" spans="1:2" x14ac:dyDescent="0.25">
      <c r="A41" s="10" t="s">
        <v>12</v>
      </c>
      <c r="B41" s="16">
        <v>2000</v>
      </c>
    </row>
    <row r="42" spans="1:2" x14ac:dyDescent="0.25">
      <c r="A42" s="10" t="s">
        <v>10</v>
      </c>
      <c r="B42" s="16">
        <v>10000</v>
      </c>
    </row>
    <row r="43" spans="1:2" x14ac:dyDescent="0.25">
      <c r="A43" s="10" t="s">
        <v>11</v>
      </c>
      <c r="B43" s="16">
        <v>40000</v>
      </c>
    </row>
    <row r="44" spans="1:2" x14ac:dyDescent="0.25">
      <c r="A44" s="10" t="s">
        <v>31</v>
      </c>
      <c r="B44" s="16">
        <v>10000</v>
      </c>
    </row>
    <row r="45" spans="1:2" x14ac:dyDescent="0.25">
      <c r="A45" s="10" t="s">
        <v>9</v>
      </c>
      <c r="B45" s="11">
        <v>3000</v>
      </c>
    </row>
    <row r="46" spans="1:2" x14ac:dyDescent="0.25">
      <c r="A46" s="10" t="s">
        <v>34</v>
      </c>
      <c r="B46" s="11">
        <v>40000</v>
      </c>
    </row>
    <row r="47" spans="1:2" x14ac:dyDescent="0.25">
      <c r="A47" s="26" t="s">
        <v>29</v>
      </c>
      <c r="B47" s="27">
        <v>224043.05749999997</v>
      </c>
    </row>
    <row r="48" spans="1:2" ht="15.75" thickBot="1" x14ac:dyDescent="0.3">
      <c r="A48" s="28" t="s">
        <v>4</v>
      </c>
      <c r="B48" s="19">
        <v>7500</v>
      </c>
    </row>
    <row r="49" spans="1:1" x14ac:dyDescent="0.25">
      <c r="A49" s="5"/>
    </row>
  </sheetData>
  <sortState ref="A32:B49">
    <sortCondition ref="A31"/>
  </sortState>
  <mergeCells count="3">
    <mergeCell ref="A1:B1"/>
    <mergeCell ref="A21:B21"/>
    <mergeCell ref="A3:B3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2021-12-16T21:12:36Z</dcterms:modified>
</cp:coreProperties>
</file>